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ostel3\Downloads\"/>
    </mc:Choice>
  </mc:AlternateContent>
  <xr:revisionPtr revIDLastSave="0" documentId="8_{45E9FAE8-5C06-4994-86FD-F09BCD8AB8EA}" xr6:coauthVersionLast="47" xr6:coauthVersionMax="47" xr10:uidLastSave="{00000000-0000-0000-0000-000000000000}"/>
  <bookViews>
    <workbookView xWindow="-108" yWindow="-108" windowWidth="23256" windowHeight="12576" xr2:uid="{930222AD-A39C-4206-8086-6971FFF5ADEC}"/>
  </bookViews>
  <sheets>
    <sheet name="Sheet1" sheetId="1" r:id="rId1"/>
  </sheets>
  <definedNames>
    <definedName name="_xlnm._FilterDatabase" localSheetId="0" hidden="1">Sheet1!$C$3:$I$38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  <c r="D50" i="1"/>
  <c r="D49" i="1"/>
  <c r="F49" i="1"/>
  <c r="F48" i="1"/>
  <c r="F50" i="1" s="1"/>
  <c r="H49" i="1"/>
  <c r="H48" i="1"/>
  <c r="J49" i="1"/>
  <c r="J48" i="1"/>
  <c r="L49" i="1"/>
  <c r="L48" i="1"/>
  <c r="L50" i="1" s="1"/>
  <c r="I22" i="1"/>
  <c r="I10" i="1"/>
  <c r="I4" i="1"/>
  <c r="I6" i="1"/>
  <c r="I5" i="1"/>
  <c r="I7" i="1"/>
  <c r="I8" i="1"/>
  <c r="I9" i="1"/>
  <c r="I11" i="1"/>
  <c r="I12" i="1"/>
  <c r="I13" i="1"/>
  <c r="I14" i="1"/>
  <c r="I15" i="1"/>
  <c r="I16" i="1"/>
  <c r="I17" i="1"/>
  <c r="I18" i="1"/>
  <c r="I19" i="1"/>
  <c r="I20" i="1"/>
  <c r="I21" i="1"/>
  <c r="I23" i="1"/>
  <c r="I24" i="1"/>
  <c r="I25" i="1"/>
  <c r="I26" i="1"/>
  <c r="I27" i="1"/>
  <c r="I28" i="1"/>
  <c r="I29" i="1"/>
  <c r="I30" i="1"/>
  <c r="I31" i="1"/>
  <c r="I32" i="1"/>
  <c r="I33" i="1"/>
  <c r="I34" i="1"/>
  <c r="F35" i="1"/>
  <c r="F36" i="1" s="1"/>
  <c r="E35" i="1"/>
  <c r="E38" i="1" s="1"/>
  <c r="E1" i="1" s="1"/>
  <c r="J50" i="1" l="1"/>
  <c r="H50" i="1"/>
  <c r="I35" i="1"/>
</calcChain>
</file>

<file path=xl/sharedStrings.xml><?xml version="1.0" encoding="utf-8"?>
<sst xmlns="http://schemas.openxmlformats.org/spreadsheetml/2006/main" count="147" uniqueCount="85">
  <si>
    <t>Name</t>
  </si>
  <si>
    <t>Capital</t>
  </si>
  <si>
    <t>Population</t>
  </si>
  <si>
    <r>
      <t>Area in km</t>
    </r>
    <r>
      <rPr>
        <b/>
        <vertAlign val="superscript"/>
        <sz val="7"/>
        <color rgb="FF202122"/>
        <rFont val="Arial"/>
        <family val="2"/>
      </rPr>
      <t>2</t>
    </r>
  </si>
  <si>
    <t>Constituent country</t>
  </si>
  <si>
    <t>Geographic designation</t>
  </si>
  <si>
    <t>Agiocles</t>
  </si>
  <si>
    <t>Reimont Gillete</t>
  </si>
  <si>
    <t> Nostrestran</t>
  </si>
  <si>
    <t>N/A</t>
  </si>
  <si>
    <t>Alcairet</t>
  </si>
  <si>
    <t>Port Genjareb</t>
  </si>
  <si>
    <t> BORA</t>
  </si>
  <si>
    <t>Burgoignesc Audonia</t>
  </si>
  <si>
    <t>Alexarmes</t>
  </si>
  <si>
    <t>Galantinie</t>
  </si>
  <si>
    <t> Faramount</t>
  </si>
  <si>
    <t>Antilles</t>
  </si>
  <si>
    <t>Cruxendale</t>
  </si>
  <si>
    <t>Argaea</t>
  </si>
  <si>
    <t>Le Havre</t>
  </si>
  <si>
    <t>Polar Burgundies</t>
  </si>
  <si>
    <t>Catavis</t>
  </si>
  <si>
    <t>TBD</t>
  </si>
  <si>
    <t> Equatorial Ostiecia</t>
  </si>
  <si>
    <t>Chaukhira</t>
  </si>
  <si>
    <t>Abu-Ouncanobi</t>
  </si>
  <si>
    <t>Drusla</t>
  </si>
  <si>
    <t>Esquinia</t>
  </si>
  <si>
    <t>Ieraclienne</t>
  </si>
  <si>
    <t>Estia</t>
  </si>
  <si>
    <t>Flordeterra</t>
  </si>
  <si>
    <t>Drovan</t>
  </si>
  <si>
    <t>Ile Burgundie</t>
  </si>
  <si>
    <t>Vilauristre</t>
  </si>
  <si>
    <t> Ile Burgundie</t>
  </si>
  <si>
    <t>Ile Plaiteaux</t>
  </si>
  <si>
    <t>Iles Evangeline</t>
  </si>
  <si>
    <t>Port Capelan</t>
  </si>
  <si>
    <t>Iliouvalia</t>
  </si>
  <si>
    <t>Rhorres</t>
  </si>
  <si>
    <t>Marialanus</t>
  </si>
  <si>
    <t>Stearlinge Arch</t>
  </si>
  <si>
    <t>Martilles</t>
  </si>
  <si>
    <t>Maloria</t>
  </si>
  <si>
    <t>Marves</t>
  </si>
  <si>
    <t>Montverd</t>
  </si>
  <si>
    <t>Liothea</t>
  </si>
  <si>
    <t>Nauta Normand</t>
  </si>
  <si>
    <t>Orostile</t>
  </si>
  <si>
    <t>Ellisina</t>
  </si>
  <si>
    <t>Panomes</t>
  </si>
  <si>
    <t>Ierames</t>
  </si>
  <si>
    <t>Pescanice</t>
  </si>
  <si>
    <t>Port de Vanse</t>
  </si>
  <si>
    <t>Province of Faramount</t>
  </si>
  <si>
    <t>Gameroun</t>
  </si>
  <si>
    <t>Pumbria</t>
  </si>
  <si>
    <t>Coryna</t>
  </si>
  <si>
    <t>Salarive</t>
  </si>
  <si>
    <t>Sudmoll</t>
  </si>
  <si>
    <t>Oparo Nui</t>
  </si>
  <si>
    <t>Torlen</t>
  </si>
  <si>
    <t>New Torleans</t>
  </si>
  <si>
    <t>Burgoignesc metropole</t>
  </si>
  <si>
    <t>Wintergen</t>
  </si>
  <si>
    <t>Hivernille</t>
  </si>
  <si>
    <t>The empty one, ya dingus, to the left of Panomes</t>
  </si>
  <si>
    <t>Population density</t>
  </si>
  <si>
    <t>325 coastal, 180 upland, 150 islands</t>
  </si>
  <si>
    <t>BORA TOTAL POP</t>
  </si>
  <si>
    <t>BORA TOTAL LAND</t>
  </si>
  <si>
    <t>BORA POPDENS</t>
  </si>
  <si>
    <t>EO TOTAL POP</t>
  </si>
  <si>
    <t>EO TOTAL LAND</t>
  </si>
  <si>
    <t>EO POPDENS</t>
  </si>
  <si>
    <t>NOSTRESTRAN TOTAL POP</t>
  </si>
  <si>
    <t>NOSTRESTRAN TOTAL LAND</t>
  </si>
  <si>
    <t>NOSTRESTRAN POPDENS</t>
  </si>
  <si>
    <t>FARAMOUNT TOTAL POP</t>
  </si>
  <si>
    <t>FARAMOUNT TOTAL LAND</t>
  </si>
  <si>
    <t>FARAMOUNT POPDENS</t>
  </si>
  <si>
    <t>Ile Burg Pop</t>
  </si>
  <si>
    <t>Ile Burg Land</t>
  </si>
  <si>
    <t>Ile Burg Popdens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</si>
</sst>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rgb="FF202122"/>
      <name val="Arial"/>
      <family val="2"/>
    </font>
    <font>
      <b/>
      <vertAlign val="superscript"/>
      <sz val="7"/>
      <color rgb="FF202122"/>
      <name val="Arial"/>
      <family val="2"/>
    </font>
    <font>
      <sz val="8"/>
      <color rgb="FF202122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  <fill>
      <patternFill patternType="solid">
        <fgColor rgb="FFEAECF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medium">
        <color rgb="FFA2A9B1"/>
      </left>
      <right style="medium">
        <color rgb="FFA2A9B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4" fillId="2" borderId="1" xfId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3" fontId="0" fillId="0" borderId="0" xfId="0" applyNumberFormat="1"/>
    <xf numFmtId="4" fontId="0" fillId="0" borderId="0" xfId="0" applyNumberFormat="1"/>
    <xf numFmtId="2" fontId="0" fillId="0" borderId="0" xfId="0" applyNumberFormat="1"/>
    <xf numFmtId="3" fontId="0" fillId="4" borderId="0" xfId="0" applyNumberFormat="1" applyFill="1"/>
    <xf numFmtId="3" fontId="3" fillId="4" borderId="1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2" fontId="0" fillId="4" borderId="0" xfId="0" applyNumberFormat="1" applyFill="1"/>
    <xf numFmtId="0" fontId="0" fillId="4" borderId="0" xfId="0" applyFill="1"/>
    <xf numFmtId="0" fontId="0" fillId="0" borderId="3" xfId="0" applyBorder="1"/>
    <xf numFmtId="3" fontId="0" fillId="0" borderId="4" xfId="0" applyNumberFormat="1" applyBorder="1"/>
    <xf numFmtId="0" fontId="0" fillId="0" borderId="5" xfId="0" applyBorder="1"/>
    <xf numFmtId="4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2" fontId="0" fillId="0" borderId="8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220980</xdr:colOff>
      <xdr:row>14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863DE3-7045-A0D4-F5BC-6D33C6E6B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9916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220980</xdr:colOff>
      <xdr:row>14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6FC5E2-FF11-76EB-48DA-3EB46AC0D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27254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220980</xdr:colOff>
      <xdr:row>14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EBDE237-6867-FFED-1ED4-F2E7A50A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2880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220980</xdr:colOff>
      <xdr:row>14</xdr:row>
      <xdr:rowOff>114300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B77CA25-D3E1-5128-FF7D-67CFDCCC1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20218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220980</xdr:colOff>
      <xdr:row>14</xdr:row>
      <xdr:rowOff>114300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34894C7-06D0-993B-13D2-E2BCA25BD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75844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220980</xdr:colOff>
      <xdr:row>14</xdr:row>
      <xdr:rowOff>114300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C2563F7-98CD-3ED3-4D4B-D3A24E705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31470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220980</xdr:colOff>
      <xdr:row>14</xdr:row>
      <xdr:rowOff>114300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0AD6F6E-0C1D-88AF-099B-62DC3E92A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87096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220980</xdr:colOff>
      <xdr:row>14</xdr:row>
      <xdr:rowOff>114300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BE8ABFA-DA81-D7BF-ECCE-ECF2243F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42722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220980</xdr:colOff>
      <xdr:row>14</xdr:row>
      <xdr:rowOff>114300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2905EE4-504C-F12B-B128-974F53E2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80060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220980</xdr:colOff>
      <xdr:row>14</xdr:row>
      <xdr:rowOff>114300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4A0F2EF-9A6C-75B2-3306-491F1D3A3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17398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220980</xdr:colOff>
      <xdr:row>14</xdr:row>
      <xdr:rowOff>114300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CC1D930-136F-81C6-0613-9FA6D688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54736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220980</xdr:colOff>
      <xdr:row>14</xdr:row>
      <xdr:rowOff>114300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54AABCB-7403-B17D-0D6F-A1956114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10362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220980</xdr:colOff>
      <xdr:row>38</xdr:row>
      <xdr:rowOff>114300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2CE4416-DB84-3FCE-ACE9-78B95C80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65988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220980</xdr:colOff>
      <xdr:row>38</xdr:row>
      <xdr:rowOff>114300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6B909962-86C7-BA78-122E-33C0BB15E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21614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220980</xdr:colOff>
      <xdr:row>38</xdr:row>
      <xdr:rowOff>114300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1917D3E8-EEA6-3E5D-5AC6-B487A1B4F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77240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220980</xdr:colOff>
      <xdr:row>38</xdr:row>
      <xdr:rowOff>114300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8D064333-CDD1-F9D8-703E-90C1E0FE3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14578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220980</xdr:colOff>
      <xdr:row>38</xdr:row>
      <xdr:rowOff>114300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E1FE3C5-8DDC-EF64-FFF9-A57372BE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1916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220980</xdr:colOff>
      <xdr:row>38</xdr:row>
      <xdr:rowOff>114300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47D8E59-FE3D-D906-0AE8-73789C411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89254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220980</xdr:colOff>
      <xdr:row>38</xdr:row>
      <xdr:rowOff>114300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FD2C2374-C431-100C-B1AD-D7B10F2A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26592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220980</xdr:colOff>
      <xdr:row>38</xdr:row>
      <xdr:rowOff>114300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95097631-7302-0ABF-3D44-18B64769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63930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220980</xdr:colOff>
      <xdr:row>38</xdr:row>
      <xdr:rowOff>114300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2959DE64-7D41-0F31-B998-F1A88E3F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019556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220980</xdr:colOff>
      <xdr:row>38</xdr:row>
      <xdr:rowOff>114300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6D10CE1-71BD-DD4D-CF68-0097510E5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056894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220980</xdr:colOff>
      <xdr:row>38</xdr:row>
      <xdr:rowOff>114300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C05544A3-D80B-F0D9-10AA-68308E20A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094232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220980</xdr:colOff>
      <xdr:row>38</xdr:row>
      <xdr:rowOff>114300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31C5FD0-27A4-5421-5AF3-498CF9410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49858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220980</xdr:colOff>
      <xdr:row>38</xdr:row>
      <xdr:rowOff>114300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6B1E35DB-1388-02EA-744A-8D6C8C66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205484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220980</xdr:colOff>
      <xdr:row>38</xdr:row>
      <xdr:rowOff>114300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E449CCAC-2AE8-5151-7639-18B64AC41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279398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220980</xdr:colOff>
      <xdr:row>38</xdr:row>
      <xdr:rowOff>114300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36B1E880-F569-FE14-EE5D-003AAF7B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316736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220980</xdr:colOff>
      <xdr:row>38</xdr:row>
      <xdr:rowOff>114300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ED026061-3345-10B5-F8CE-519C215C7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372362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220980</xdr:colOff>
      <xdr:row>38</xdr:row>
      <xdr:rowOff>114300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22920EA-1666-F818-3ED0-2997C7CF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27988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220980</xdr:colOff>
      <xdr:row>38</xdr:row>
      <xdr:rowOff>114300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240960F7-D961-5204-3207-E3E6A1C1B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01902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220980</xdr:colOff>
      <xdr:row>38</xdr:row>
      <xdr:rowOff>114300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1A12A71B-F1DF-0103-BC5B-1E9FDD80D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575280"/>
          <a:ext cx="22098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xwiki.com/index.php?title=Flordeterra&amp;action=edit&amp;redlink=1" TargetMode="External"/><Relationship Id="rId21" Type="http://schemas.openxmlformats.org/officeDocument/2006/relationships/hyperlink" Target="https://ixwiki.com/wiki/Faramount" TargetMode="External"/><Relationship Id="rId42" Type="http://schemas.openxmlformats.org/officeDocument/2006/relationships/hyperlink" Target="https://ixwiki.com/wiki/Nostrestran" TargetMode="External"/><Relationship Id="rId47" Type="http://schemas.openxmlformats.org/officeDocument/2006/relationships/hyperlink" Target="https://ixwiki.com/wiki/Nauta_Normand" TargetMode="External"/><Relationship Id="rId63" Type="http://schemas.openxmlformats.org/officeDocument/2006/relationships/hyperlink" Target="https://ixwiki.com/wiki/BORA" TargetMode="External"/><Relationship Id="rId68" Type="http://schemas.openxmlformats.org/officeDocument/2006/relationships/hyperlink" Target="https://ixwiki.com/wiki/Torlen" TargetMode="External"/><Relationship Id="rId2" Type="http://schemas.openxmlformats.org/officeDocument/2006/relationships/hyperlink" Target="https://ixwiki.com/wiki/Cities_of_Burgundie" TargetMode="External"/><Relationship Id="rId16" Type="http://schemas.openxmlformats.org/officeDocument/2006/relationships/hyperlink" Target="https://ixwiki.com/wiki/Equatorial_Ostiecia" TargetMode="External"/><Relationship Id="rId29" Type="http://schemas.openxmlformats.org/officeDocument/2006/relationships/hyperlink" Target="https://ixwiki.com/wiki/Vilauristre" TargetMode="External"/><Relationship Id="rId11" Type="http://schemas.openxmlformats.org/officeDocument/2006/relationships/hyperlink" Target="https://ixwiki.com/wiki/Geography_of_Burgundie" TargetMode="External"/><Relationship Id="rId24" Type="http://schemas.openxmlformats.org/officeDocument/2006/relationships/hyperlink" Target="https://ixwiki.com/index.php?title=Estia&amp;action=edit&amp;redlink=1" TargetMode="External"/><Relationship Id="rId32" Type="http://schemas.openxmlformats.org/officeDocument/2006/relationships/hyperlink" Target="https://ixwiki.com/wiki/Equatorial_Ostiecia" TargetMode="External"/><Relationship Id="rId37" Type="http://schemas.openxmlformats.org/officeDocument/2006/relationships/hyperlink" Target="https://ixwiki.com/wiki/Faramount" TargetMode="External"/><Relationship Id="rId40" Type="http://schemas.openxmlformats.org/officeDocument/2006/relationships/hyperlink" Target="https://ixwiki.com/wiki/Nostrestran" TargetMode="External"/><Relationship Id="rId45" Type="http://schemas.openxmlformats.org/officeDocument/2006/relationships/hyperlink" Target="https://ixwiki.com/wiki/Montverd" TargetMode="External"/><Relationship Id="rId53" Type="http://schemas.openxmlformats.org/officeDocument/2006/relationships/hyperlink" Target="https://ixwiki.com/wiki/Nostrestran" TargetMode="External"/><Relationship Id="rId58" Type="http://schemas.openxmlformats.org/officeDocument/2006/relationships/hyperlink" Target="https://ixwiki.com/wiki/Faramount" TargetMode="External"/><Relationship Id="rId66" Type="http://schemas.openxmlformats.org/officeDocument/2006/relationships/hyperlink" Target="https://ixwiki.com/wiki/BORA" TargetMode="External"/><Relationship Id="rId74" Type="http://schemas.openxmlformats.org/officeDocument/2006/relationships/hyperlink" Target="https://ixwiki.com/wiki/Faramount" TargetMode="External"/><Relationship Id="rId5" Type="http://schemas.openxmlformats.org/officeDocument/2006/relationships/hyperlink" Target="https://ixwiki.com/wiki/BORA" TargetMode="External"/><Relationship Id="rId61" Type="http://schemas.openxmlformats.org/officeDocument/2006/relationships/hyperlink" Target="https://ixwiki.com/wiki/Nostrestran" TargetMode="External"/><Relationship Id="rId19" Type="http://schemas.openxmlformats.org/officeDocument/2006/relationships/hyperlink" Target="https://ixwiki.com/wiki/Geography_of_Burgundie" TargetMode="External"/><Relationship Id="rId14" Type="http://schemas.openxmlformats.org/officeDocument/2006/relationships/hyperlink" Target="https://ixwiki.com/wiki/Geography_of_Burgundie" TargetMode="External"/><Relationship Id="rId22" Type="http://schemas.openxmlformats.org/officeDocument/2006/relationships/hyperlink" Target="https://ixwiki.com/index.php?title=Esquinia&amp;action=edit&amp;redlink=1" TargetMode="External"/><Relationship Id="rId27" Type="http://schemas.openxmlformats.org/officeDocument/2006/relationships/hyperlink" Target="https://ixwiki.com/wiki/Equatorial_Ostiecia" TargetMode="External"/><Relationship Id="rId30" Type="http://schemas.openxmlformats.org/officeDocument/2006/relationships/hyperlink" Target="https://ixwiki.com/wiki/Ile_Burgundie" TargetMode="External"/><Relationship Id="rId35" Type="http://schemas.openxmlformats.org/officeDocument/2006/relationships/hyperlink" Target="https://ixwiki.com/wiki/Geography_of_Burgundie" TargetMode="External"/><Relationship Id="rId43" Type="http://schemas.openxmlformats.org/officeDocument/2006/relationships/hyperlink" Target="https://ixwiki.com/index.php?title=Marves&amp;action=edit&amp;redlink=1" TargetMode="External"/><Relationship Id="rId48" Type="http://schemas.openxmlformats.org/officeDocument/2006/relationships/hyperlink" Target="https://ixwiki.com/wiki/BORA" TargetMode="External"/><Relationship Id="rId56" Type="http://schemas.openxmlformats.org/officeDocument/2006/relationships/hyperlink" Target="https://ixwiki.com/index.php?title=Port_de_Vanse&amp;action=edit&amp;redlink=1" TargetMode="External"/><Relationship Id="rId64" Type="http://schemas.openxmlformats.org/officeDocument/2006/relationships/hyperlink" Target="https://ixwiki.com/wiki/Geography_of_Burgundie" TargetMode="External"/><Relationship Id="rId69" Type="http://schemas.openxmlformats.org/officeDocument/2006/relationships/hyperlink" Target="https://ixwiki.com/wiki/BORA" TargetMode="External"/><Relationship Id="rId8" Type="http://schemas.openxmlformats.org/officeDocument/2006/relationships/hyperlink" Target="https://ixwiki.com/wiki/Faramount" TargetMode="External"/><Relationship Id="rId51" Type="http://schemas.openxmlformats.org/officeDocument/2006/relationships/hyperlink" Target="https://ixwiki.com/wiki/Faramount" TargetMode="External"/><Relationship Id="rId72" Type="http://schemas.openxmlformats.org/officeDocument/2006/relationships/hyperlink" Target="https://ixwiki.com/wiki/BORA" TargetMode="External"/><Relationship Id="rId3" Type="http://schemas.openxmlformats.org/officeDocument/2006/relationships/hyperlink" Target="https://ixwiki.com/wiki/Nostrestran" TargetMode="External"/><Relationship Id="rId12" Type="http://schemas.openxmlformats.org/officeDocument/2006/relationships/hyperlink" Target="https://ixwiki.com/wiki/Argaea" TargetMode="External"/><Relationship Id="rId17" Type="http://schemas.openxmlformats.org/officeDocument/2006/relationships/hyperlink" Target="https://ixwiki.com/wiki/Chaukhira" TargetMode="External"/><Relationship Id="rId25" Type="http://schemas.openxmlformats.org/officeDocument/2006/relationships/hyperlink" Target="https://ixwiki.com/wiki/Nostrestran" TargetMode="External"/><Relationship Id="rId33" Type="http://schemas.openxmlformats.org/officeDocument/2006/relationships/hyperlink" Target="https://ixwiki.com/wiki/Iles_Evangeline" TargetMode="External"/><Relationship Id="rId38" Type="http://schemas.openxmlformats.org/officeDocument/2006/relationships/hyperlink" Target="https://ixwiki.com/index.php?title=Marialanus&amp;action=edit&amp;redlink=1" TargetMode="External"/><Relationship Id="rId46" Type="http://schemas.openxmlformats.org/officeDocument/2006/relationships/hyperlink" Target="https://ixwiki.com/wiki/Faramount" TargetMode="External"/><Relationship Id="rId59" Type="http://schemas.openxmlformats.org/officeDocument/2006/relationships/hyperlink" Target="https://ixwiki.com/wiki/Faramount" TargetMode="External"/><Relationship Id="rId67" Type="http://schemas.openxmlformats.org/officeDocument/2006/relationships/hyperlink" Target="https://ixwiki.com/wiki/Geography_of_Burgundie" TargetMode="External"/><Relationship Id="rId20" Type="http://schemas.openxmlformats.org/officeDocument/2006/relationships/hyperlink" Target="https://ixwiki.com/index.php?title=Drusla&amp;action=edit&amp;redlink=1" TargetMode="External"/><Relationship Id="rId41" Type="http://schemas.openxmlformats.org/officeDocument/2006/relationships/hyperlink" Target="https://ixwiki.com/index.php?title=Martilles&amp;action=edit&amp;redlink=1" TargetMode="External"/><Relationship Id="rId54" Type="http://schemas.openxmlformats.org/officeDocument/2006/relationships/hyperlink" Target="https://ixwiki.com/index.php?title=Pescanice&amp;action=edit&amp;redlink=1" TargetMode="External"/><Relationship Id="rId62" Type="http://schemas.openxmlformats.org/officeDocument/2006/relationships/hyperlink" Target="https://ixwiki.com/wiki/Salarive" TargetMode="External"/><Relationship Id="rId70" Type="http://schemas.openxmlformats.org/officeDocument/2006/relationships/hyperlink" Target="https://ixwiki.com/index.php?title=Burgoignesc_metropole&amp;action=edit&amp;redlink=1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ixwiki.com/index.php?title=Agiocles&amp;action=edit&amp;redlink=1" TargetMode="External"/><Relationship Id="rId6" Type="http://schemas.openxmlformats.org/officeDocument/2006/relationships/hyperlink" Target="https://ixwiki.com/wiki/Geography_of_Burgundie" TargetMode="External"/><Relationship Id="rId15" Type="http://schemas.openxmlformats.org/officeDocument/2006/relationships/hyperlink" Target="https://ixwiki.com/index.php?title=Catavis&amp;action=edit&amp;redlink=1" TargetMode="External"/><Relationship Id="rId23" Type="http://schemas.openxmlformats.org/officeDocument/2006/relationships/hyperlink" Target="https://ixwiki.com/wiki/Faramount" TargetMode="External"/><Relationship Id="rId28" Type="http://schemas.openxmlformats.org/officeDocument/2006/relationships/hyperlink" Target="https://ixwiki.com/wiki/Ile_Burgundie" TargetMode="External"/><Relationship Id="rId36" Type="http://schemas.openxmlformats.org/officeDocument/2006/relationships/hyperlink" Target="https://ixwiki.com/index.php?title=Iliouvalia&amp;action=edit&amp;redlink=1" TargetMode="External"/><Relationship Id="rId49" Type="http://schemas.openxmlformats.org/officeDocument/2006/relationships/hyperlink" Target="https://ixwiki.com/wiki/Geography_of_Burgundie" TargetMode="External"/><Relationship Id="rId57" Type="http://schemas.openxmlformats.org/officeDocument/2006/relationships/hyperlink" Target="https://ixwiki.com/wiki/Equatorial_Ostiecia" TargetMode="External"/><Relationship Id="rId10" Type="http://schemas.openxmlformats.org/officeDocument/2006/relationships/hyperlink" Target="https://ixwiki.com/wiki/BORA" TargetMode="External"/><Relationship Id="rId31" Type="http://schemas.openxmlformats.org/officeDocument/2006/relationships/hyperlink" Target="https://ixwiki.com/index.php?title=Ile_Plaiteaux&amp;action=edit&amp;redlink=1" TargetMode="External"/><Relationship Id="rId44" Type="http://schemas.openxmlformats.org/officeDocument/2006/relationships/hyperlink" Target="https://ixwiki.com/wiki/Nostrestran" TargetMode="External"/><Relationship Id="rId52" Type="http://schemas.openxmlformats.org/officeDocument/2006/relationships/hyperlink" Target="https://ixwiki.com/index.php?title=Panomes&amp;action=edit&amp;redlink=1" TargetMode="External"/><Relationship Id="rId60" Type="http://schemas.openxmlformats.org/officeDocument/2006/relationships/hyperlink" Target="https://ixwiki.com/index.php?title=Pumbria&amp;action=edit&amp;redlink=1" TargetMode="External"/><Relationship Id="rId65" Type="http://schemas.openxmlformats.org/officeDocument/2006/relationships/hyperlink" Target="https://ixwiki.com/wiki/Sudmoll" TargetMode="External"/><Relationship Id="rId73" Type="http://schemas.openxmlformats.org/officeDocument/2006/relationships/hyperlink" Target="https://ixwiki.com/wiki/Geography_of_Burgundie" TargetMode="External"/><Relationship Id="rId4" Type="http://schemas.openxmlformats.org/officeDocument/2006/relationships/hyperlink" Target="https://ixwiki.com/wiki/Alcairet" TargetMode="External"/><Relationship Id="rId9" Type="http://schemas.openxmlformats.org/officeDocument/2006/relationships/hyperlink" Target="https://ixwiki.com/wiki/Antilles" TargetMode="External"/><Relationship Id="rId13" Type="http://schemas.openxmlformats.org/officeDocument/2006/relationships/hyperlink" Target="https://ixwiki.com/wiki/BORA" TargetMode="External"/><Relationship Id="rId18" Type="http://schemas.openxmlformats.org/officeDocument/2006/relationships/hyperlink" Target="https://ixwiki.com/wiki/BORA" TargetMode="External"/><Relationship Id="rId39" Type="http://schemas.openxmlformats.org/officeDocument/2006/relationships/hyperlink" Target="https://ixwiki.com/wiki/Cities_of_Burgundie" TargetMode="External"/><Relationship Id="rId34" Type="http://schemas.openxmlformats.org/officeDocument/2006/relationships/hyperlink" Target="https://ixwiki.com/wiki/BORA" TargetMode="External"/><Relationship Id="rId50" Type="http://schemas.openxmlformats.org/officeDocument/2006/relationships/hyperlink" Target="https://ixwiki.com/index.php?title=Orostile&amp;action=edit&amp;redlink=1" TargetMode="External"/><Relationship Id="rId55" Type="http://schemas.openxmlformats.org/officeDocument/2006/relationships/hyperlink" Target="https://ixwiki.com/wiki/Equatorial_Ostiecia" TargetMode="External"/><Relationship Id="rId76" Type="http://schemas.openxmlformats.org/officeDocument/2006/relationships/drawing" Target="../drawings/drawing1.xml"/><Relationship Id="rId7" Type="http://schemas.openxmlformats.org/officeDocument/2006/relationships/hyperlink" Target="https://ixwiki.com/index.php?title=Alexarmes&amp;action=edit&amp;redlink=1" TargetMode="External"/><Relationship Id="rId71" Type="http://schemas.openxmlformats.org/officeDocument/2006/relationships/hyperlink" Target="https://ixwiki.com/wiki/Winterg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B0CA0-9897-4B24-BA83-E5D141E31284}">
  <sheetPr filterMode="1"/>
  <dimension ref="C1:L50"/>
  <sheetViews>
    <sheetView tabSelected="1" topLeftCell="K1" zoomScale="95" zoomScaleNormal="55" workbookViewId="0">
      <pane ySplit="1" topLeftCell="A2" activePane="bottomLeft" state="frozen"/>
      <selection activeCell="C1" sqref="C1"/>
      <selection pane="bottomLeft" activeCell="L48" sqref="L48:L50"/>
    </sheetView>
  </sheetViews>
  <sheetFormatPr defaultColWidth="23.77734375" defaultRowHeight="14.4" x14ac:dyDescent="0.3"/>
  <cols>
    <col min="1" max="2" width="23.77734375" customWidth="1"/>
    <col min="4" max="4" width="23.77734375" customWidth="1"/>
    <col min="6" max="8" width="23.77734375" customWidth="1"/>
  </cols>
  <sheetData>
    <row r="1" spans="3:10" x14ac:dyDescent="0.3">
      <c r="E1" s="9">
        <f>E38</f>
        <v>0</v>
      </c>
      <c r="I1" t="s">
        <v>69</v>
      </c>
    </row>
    <row r="2" spans="3:10" ht="15" thickBot="1" x14ac:dyDescent="0.35"/>
    <row r="3" spans="3:10" ht="15" thickBot="1" x14ac:dyDescent="0.35"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1" t="s">
        <v>68</v>
      </c>
    </row>
    <row r="4" spans="3:10" ht="15" hidden="1" thickBot="1" x14ac:dyDescent="0.35">
      <c r="C4" s="2" t="s">
        <v>6</v>
      </c>
      <c r="D4" s="2" t="s">
        <v>7</v>
      </c>
      <c r="E4" s="3">
        <v>18441850</v>
      </c>
      <c r="F4" s="4">
        <v>91685.578999999998</v>
      </c>
      <c r="G4" s="2" t="s">
        <v>8</v>
      </c>
      <c r="H4" s="5" t="s">
        <v>9</v>
      </c>
      <c r="I4" s="8">
        <f>E4/F4</f>
        <v>201.14231922994128</v>
      </c>
    </row>
    <row r="5" spans="3:10" ht="15" hidden="1" thickBot="1" x14ac:dyDescent="0.35">
      <c r="C5" s="2" t="s">
        <v>10</v>
      </c>
      <c r="D5" s="5" t="s">
        <v>11</v>
      </c>
      <c r="E5" s="3">
        <v>9943203</v>
      </c>
      <c r="F5" s="4">
        <v>67546.89</v>
      </c>
      <c r="G5" s="2" t="s">
        <v>12</v>
      </c>
      <c r="H5" s="2" t="s">
        <v>13</v>
      </c>
      <c r="I5" s="8">
        <f t="shared" ref="I5:I38" si="0">E5/F5</f>
        <v>147.20445308436851</v>
      </c>
    </row>
    <row r="6" spans="3:10" ht="15" hidden="1" thickBot="1" x14ac:dyDescent="0.35">
      <c r="C6" s="2" t="s">
        <v>14</v>
      </c>
      <c r="D6" s="5" t="s">
        <v>15</v>
      </c>
      <c r="E6" s="3">
        <v>4558310</v>
      </c>
      <c r="F6" s="4">
        <v>58430.131999999998</v>
      </c>
      <c r="G6" s="2" t="s">
        <v>16</v>
      </c>
      <c r="H6" s="5" t="s">
        <v>9</v>
      </c>
      <c r="I6" s="8">
        <f t="shared" si="0"/>
        <v>78.013001921679731</v>
      </c>
    </row>
    <row r="7" spans="3:10" ht="15" hidden="1" thickBot="1" x14ac:dyDescent="0.35">
      <c r="C7" s="2" t="s">
        <v>17</v>
      </c>
      <c r="D7" s="5" t="s">
        <v>18</v>
      </c>
      <c r="E7" s="3">
        <v>1207204</v>
      </c>
      <c r="F7" s="4">
        <v>24682.59</v>
      </c>
      <c r="G7" s="2" t="s">
        <v>12</v>
      </c>
      <c r="H7" s="2" t="s">
        <v>13</v>
      </c>
      <c r="I7" s="8">
        <f t="shared" si="0"/>
        <v>48.909129876564819</v>
      </c>
    </row>
    <row r="8" spans="3:10" ht="15" hidden="1" thickBot="1" x14ac:dyDescent="0.35">
      <c r="C8" s="2" t="s">
        <v>19</v>
      </c>
      <c r="D8" s="5" t="s">
        <v>20</v>
      </c>
      <c r="E8" s="3">
        <v>214390</v>
      </c>
      <c r="F8" s="4">
        <v>604762.22400000005</v>
      </c>
      <c r="G8" s="2" t="s">
        <v>12</v>
      </c>
      <c r="H8" s="2" t="s">
        <v>21</v>
      </c>
      <c r="I8" s="8">
        <f t="shared" si="0"/>
        <v>0.3545029624733968</v>
      </c>
    </row>
    <row r="9" spans="3:10" ht="15" hidden="1" thickBot="1" x14ac:dyDescent="0.35">
      <c r="C9" s="2" t="s">
        <v>22</v>
      </c>
      <c r="D9" s="5" t="s">
        <v>23</v>
      </c>
      <c r="E9" s="10">
        <v>915936</v>
      </c>
      <c r="F9" s="5">
        <v>6164.1710000000003</v>
      </c>
      <c r="G9" s="2" t="s">
        <v>24</v>
      </c>
      <c r="H9" s="5" t="s">
        <v>9</v>
      </c>
      <c r="I9" s="8">
        <f t="shared" si="0"/>
        <v>148.59029705697651</v>
      </c>
    </row>
    <row r="10" spans="3:10" ht="15" hidden="1" thickBot="1" x14ac:dyDescent="0.35">
      <c r="C10" s="2" t="s">
        <v>25</v>
      </c>
      <c r="D10" s="5" t="s">
        <v>26</v>
      </c>
      <c r="E10" s="3">
        <v>1254493</v>
      </c>
      <c r="F10" s="4">
        <v>9090.8580000000002</v>
      </c>
      <c r="G10" s="2" t="s">
        <v>12</v>
      </c>
      <c r="H10" s="2" t="s">
        <v>13</v>
      </c>
      <c r="I10" s="12">
        <f t="shared" si="0"/>
        <v>137.9950055319311</v>
      </c>
      <c r="J10" s="13"/>
    </row>
    <row r="11" spans="3:10" ht="15" hidden="1" thickBot="1" x14ac:dyDescent="0.35">
      <c r="C11" s="2" t="s">
        <v>27</v>
      </c>
      <c r="D11" s="5" t="s">
        <v>23</v>
      </c>
      <c r="E11" s="10">
        <v>3737346</v>
      </c>
      <c r="F11" s="4">
        <v>27868.272000000001</v>
      </c>
      <c r="G11" s="2" t="s">
        <v>16</v>
      </c>
      <c r="H11" s="5" t="s">
        <v>9</v>
      </c>
      <c r="I11" s="8">
        <f t="shared" si="0"/>
        <v>134.10756145913891</v>
      </c>
    </row>
    <row r="12" spans="3:10" ht="15" hidden="1" thickBot="1" x14ac:dyDescent="0.35">
      <c r="C12" s="2" t="s">
        <v>28</v>
      </c>
      <c r="D12" s="5" t="s">
        <v>29</v>
      </c>
      <c r="E12" s="3">
        <v>5053140</v>
      </c>
      <c r="F12" s="4">
        <v>177414.19</v>
      </c>
      <c r="G12" s="2" t="s">
        <v>16</v>
      </c>
      <c r="H12" s="5" t="s">
        <v>9</v>
      </c>
      <c r="I12" s="8">
        <f t="shared" si="0"/>
        <v>28.482163687132353</v>
      </c>
    </row>
    <row r="13" spans="3:10" ht="15" hidden="1" thickBot="1" x14ac:dyDescent="0.35">
      <c r="C13" s="2" t="s">
        <v>30</v>
      </c>
      <c r="D13" s="5" t="s">
        <v>23</v>
      </c>
      <c r="E13" s="10">
        <v>34235367</v>
      </c>
      <c r="F13" s="4">
        <v>118181.16</v>
      </c>
      <c r="G13" s="2" t="s">
        <v>8</v>
      </c>
      <c r="H13" s="5" t="s">
        <v>9</v>
      </c>
      <c r="I13" s="8">
        <f t="shared" si="0"/>
        <v>289.68548794071745</v>
      </c>
    </row>
    <row r="14" spans="3:10" ht="15" hidden="1" thickBot="1" x14ac:dyDescent="0.35">
      <c r="C14" s="2" t="s">
        <v>31</v>
      </c>
      <c r="D14" s="5" t="s">
        <v>32</v>
      </c>
      <c r="E14" s="3">
        <v>35088050</v>
      </c>
      <c r="F14" s="5">
        <v>224526.06899999999</v>
      </c>
      <c r="G14" s="2" t="s">
        <v>24</v>
      </c>
      <c r="H14" s="5" t="s">
        <v>9</v>
      </c>
      <c r="I14" s="8">
        <f t="shared" si="0"/>
        <v>156.27606253597216</v>
      </c>
    </row>
    <row r="15" spans="3:10" ht="15" thickBot="1" x14ac:dyDescent="0.35">
      <c r="C15" s="2" t="s">
        <v>33</v>
      </c>
      <c r="D15" s="2" t="s">
        <v>34</v>
      </c>
      <c r="E15" s="3">
        <v>21377130</v>
      </c>
      <c r="F15" s="4">
        <v>62936.711000000003</v>
      </c>
      <c r="G15" s="2" t="s">
        <v>35</v>
      </c>
      <c r="H15" s="5" t="s">
        <v>9</v>
      </c>
      <c r="I15" s="12">
        <f t="shared" si="0"/>
        <v>339.66074267846631</v>
      </c>
    </row>
    <row r="16" spans="3:10" ht="15" hidden="1" thickBot="1" x14ac:dyDescent="0.35">
      <c r="C16" s="2" t="s">
        <v>36</v>
      </c>
      <c r="D16" s="5" t="s">
        <v>23</v>
      </c>
      <c r="E16" s="10">
        <v>2346457</v>
      </c>
      <c r="F16" s="5">
        <v>21755.9</v>
      </c>
      <c r="G16" s="2" t="s">
        <v>24</v>
      </c>
      <c r="H16" s="5" t="s">
        <v>9</v>
      </c>
      <c r="I16" s="8">
        <f t="shared" si="0"/>
        <v>107.85382356050542</v>
      </c>
    </row>
    <row r="17" spans="3:9" ht="15" hidden="1" thickBot="1" x14ac:dyDescent="0.35">
      <c r="C17" s="2" t="s">
        <v>37</v>
      </c>
      <c r="D17" s="5" t="s">
        <v>38</v>
      </c>
      <c r="E17" s="3">
        <v>1485556</v>
      </c>
      <c r="F17" s="4">
        <v>25666.78</v>
      </c>
      <c r="G17" s="2" t="s">
        <v>12</v>
      </c>
      <c r="H17" s="2" t="s">
        <v>13</v>
      </c>
      <c r="I17" s="8">
        <f t="shared" si="0"/>
        <v>57.878549627183467</v>
      </c>
    </row>
    <row r="18" spans="3:9" ht="15" hidden="1" thickBot="1" x14ac:dyDescent="0.35">
      <c r="C18" s="2" t="s">
        <v>39</v>
      </c>
      <c r="D18" s="5" t="s">
        <v>40</v>
      </c>
      <c r="E18" s="3">
        <v>18441850</v>
      </c>
      <c r="F18" s="4">
        <v>76171.55</v>
      </c>
      <c r="G18" s="2" t="s">
        <v>16</v>
      </c>
      <c r="H18" s="5" t="s">
        <v>9</v>
      </c>
      <c r="I18" s="8">
        <f t="shared" si="0"/>
        <v>242.10942274379343</v>
      </c>
    </row>
    <row r="19" spans="3:9" ht="15" hidden="1" thickBot="1" x14ac:dyDescent="0.35">
      <c r="C19" s="2" t="s">
        <v>41</v>
      </c>
      <c r="D19" s="2" t="s">
        <v>42</v>
      </c>
      <c r="E19" s="3">
        <v>37358130</v>
      </c>
      <c r="F19" s="3">
        <v>129085</v>
      </c>
      <c r="G19" s="2" t="s">
        <v>8</v>
      </c>
      <c r="H19" s="5" t="s">
        <v>9</v>
      </c>
      <c r="I19" s="8">
        <f t="shared" si="0"/>
        <v>289.40721230197158</v>
      </c>
    </row>
    <row r="20" spans="3:9" ht="15" hidden="1" thickBot="1" x14ac:dyDescent="0.35">
      <c r="C20" s="2" t="s">
        <v>43</v>
      </c>
      <c r="D20" s="5" t="s">
        <v>44</v>
      </c>
      <c r="E20" s="3">
        <v>16274370</v>
      </c>
      <c r="F20" s="4">
        <v>69074.982999999993</v>
      </c>
      <c r="G20" s="2" t="s">
        <v>8</v>
      </c>
      <c r="H20" s="5" t="s">
        <v>9</v>
      </c>
      <c r="I20" s="8">
        <f t="shared" si="0"/>
        <v>235.6044010897549</v>
      </c>
    </row>
    <row r="21" spans="3:9" ht="15" hidden="1" thickBot="1" x14ac:dyDescent="0.35">
      <c r="C21" s="2" t="s">
        <v>45</v>
      </c>
      <c r="D21" s="5" t="s">
        <v>23</v>
      </c>
      <c r="E21" s="3">
        <v>12758960</v>
      </c>
      <c r="F21" s="3">
        <v>44496</v>
      </c>
      <c r="G21" s="2" t="s">
        <v>8</v>
      </c>
      <c r="H21" s="5" t="s">
        <v>9</v>
      </c>
      <c r="I21" s="8">
        <f t="shared" si="0"/>
        <v>286.74397698669543</v>
      </c>
    </row>
    <row r="22" spans="3:9" ht="15" hidden="1" thickBot="1" x14ac:dyDescent="0.35">
      <c r="C22" s="2" t="s">
        <v>46</v>
      </c>
      <c r="D22" s="5" t="s">
        <v>47</v>
      </c>
      <c r="E22" s="3">
        <v>17940040</v>
      </c>
      <c r="F22" s="4">
        <v>151358.91</v>
      </c>
      <c r="G22" s="2" t="s">
        <v>16</v>
      </c>
      <c r="H22" s="5" t="s">
        <v>9</v>
      </c>
      <c r="I22" s="8">
        <f t="shared" si="0"/>
        <v>118.52648780306359</v>
      </c>
    </row>
    <row r="23" spans="3:9" ht="15" hidden="1" thickBot="1" x14ac:dyDescent="0.35">
      <c r="C23" s="2" t="s">
        <v>48</v>
      </c>
      <c r="D23" s="5" t="s">
        <v>23</v>
      </c>
      <c r="E23" s="3">
        <v>142960</v>
      </c>
      <c r="F23" s="5">
        <v>854.69600000000003</v>
      </c>
      <c r="G23" s="2" t="s">
        <v>12</v>
      </c>
      <c r="H23" s="2" t="s">
        <v>21</v>
      </c>
      <c r="I23" s="12">
        <f t="shared" si="0"/>
        <v>167.26415006037234</v>
      </c>
    </row>
    <row r="24" spans="3:9" ht="15" hidden="1" thickBot="1" x14ac:dyDescent="0.35">
      <c r="C24" s="2" t="s">
        <v>49</v>
      </c>
      <c r="D24" s="5" t="s">
        <v>50</v>
      </c>
      <c r="E24" s="3">
        <v>3740630</v>
      </c>
      <c r="F24" s="4">
        <v>23413.49</v>
      </c>
      <c r="G24" s="2" t="s">
        <v>16</v>
      </c>
      <c r="H24" s="5" t="s">
        <v>9</v>
      </c>
      <c r="I24" s="8">
        <f t="shared" si="0"/>
        <v>159.7638797120805</v>
      </c>
    </row>
    <row r="25" spans="3:9" ht="15" hidden="1" thickBot="1" x14ac:dyDescent="0.35">
      <c r="C25" s="2" t="s">
        <v>51</v>
      </c>
      <c r="D25" s="5" t="s">
        <v>52</v>
      </c>
      <c r="E25" s="3">
        <v>22926020</v>
      </c>
      <c r="F25" s="4">
        <v>129136.81</v>
      </c>
      <c r="G25" s="2" t="s">
        <v>8</v>
      </c>
      <c r="H25" s="5" t="s">
        <v>9</v>
      </c>
      <c r="I25" s="8">
        <f t="shared" si="0"/>
        <v>177.53280416327459</v>
      </c>
    </row>
    <row r="26" spans="3:9" ht="15" hidden="1" thickBot="1" x14ac:dyDescent="0.35">
      <c r="C26" s="2" t="s">
        <v>53</v>
      </c>
      <c r="D26" s="5" t="s">
        <v>23</v>
      </c>
      <c r="E26" s="10">
        <v>15546680</v>
      </c>
      <c r="F26" s="5">
        <v>173736.402</v>
      </c>
      <c r="G26" s="2" t="s">
        <v>24</v>
      </c>
      <c r="H26" s="5" t="s">
        <v>9</v>
      </c>
      <c r="I26" s="8">
        <f t="shared" si="0"/>
        <v>89.48429817258446</v>
      </c>
    </row>
    <row r="27" spans="3:9" ht="15" hidden="1" thickBot="1" x14ac:dyDescent="0.35">
      <c r="C27" s="2" t="s">
        <v>54</v>
      </c>
      <c r="D27" s="5" t="s">
        <v>23</v>
      </c>
      <c r="E27" s="10">
        <v>4858164</v>
      </c>
      <c r="F27" s="5">
        <v>34679.94</v>
      </c>
      <c r="G27" s="2" t="s">
        <v>24</v>
      </c>
      <c r="H27" s="5" t="s">
        <v>9</v>
      </c>
      <c r="I27" s="8">
        <f t="shared" si="0"/>
        <v>140.08570949084685</v>
      </c>
    </row>
    <row r="28" spans="3:9" ht="15" hidden="1" thickBot="1" x14ac:dyDescent="0.35">
      <c r="C28" s="2" t="s">
        <v>55</v>
      </c>
      <c r="D28" s="5" t="s">
        <v>56</v>
      </c>
      <c r="E28" s="10">
        <v>47346345</v>
      </c>
      <c r="F28" s="4">
        <v>308907.88199999998</v>
      </c>
      <c r="G28" s="2" t="s">
        <v>16</v>
      </c>
      <c r="H28" s="5" t="s">
        <v>9</v>
      </c>
      <c r="I28" s="8">
        <f t="shared" si="0"/>
        <v>153.27010982516788</v>
      </c>
    </row>
    <row r="29" spans="3:9" ht="15" hidden="1" thickBot="1" x14ac:dyDescent="0.35">
      <c r="C29" s="2" t="s">
        <v>57</v>
      </c>
      <c r="D29" s="5" t="s">
        <v>58</v>
      </c>
      <c r="E29" s="3">
        <v>38356020</v>
      </c>
      <c r="F29" s="4">
        <v>131545.5</v>
      </c>
      <c r="G29" s="2" t="s">
        <v>8</v>
      </c>
      <c r="H29" s="5" t="s">
        <v>9</v>
      </c>
      <c r="I29" s="8">
        <f t="shared" si="0"/>
        <v>291.5798716033616</v>
      </c>
    </row>
    <row r="30" spans="3:9" ht="15" hidden="1" thickBot="1" x14ac:dyDescent="0.35">
      <c r="C30" s="2" t="s">
        <v>59</v>
      </c>
      <c r="D30" s="5" t="s">
        <v>23</v>
      </c>
      <c r="E30" s="10">
        <v>2457347</v>
      </c>
      <c r="F30" s="4">
        <v>19658.009999999998</v>
      </c>
      <c r="G30" s="2" t="s">
        <v>12</v>
      </c>
      <c r="H30" s="2" t="s">
        <v>13</v>
      </c>
      <c r="I30" s="8">
        <f t="shared" si="0"/>
        <v>125.00487078804011</v>
      </c>
    </row>
    <row r="31" spans="3:9" ht="15" hidden="1" thickBot="1" x14ac:dyDescent="0.35">
      <c r="C31" s="2" t="s">
        <v>60</v>
      </c>
      <c r="D31" s="5" t="s">
        <v>61</v>
      </c>
      <c r="E31" s="3">
        <v>218510</v>
      </c>
      <c r="F31" s="3">
        <v>1554</v>
      </c>
      <c r="G31" s="2" t="s">
        <v>12</v>
      </c>
      <c r="H31" s="2" t="s">
        <v>21</v>
      </c>
      <c r="I31" s="8">
        <f t="shared" si="0"/>
        <v>140.61132561132561</v>
      </c>
    </row>
    <row r="32" spans="3:9" ht="15" hidden="1" thickBot="1" x14ac:dyDescent="0.35">
      <c r="C32" s="2" t="s">
        <v>62</v>
      </c>
      <c r="D32" s="5" t="s">
        <v>63</v>
      </c>
      <c r="E32" s="3">
        <v>170220</v>
      </c>
      <c r="F32" s="5">
        <v>543.89800000000002</v>
      </c>
      <c r="G32" s="2" t="s">
        <v>12</v>
      </c>
      <c r="H32" s="2" t="s">
        <v>64</v>
      </c>
      <c r="I32" s="12">
        <f t="shared" si="0"/>
        <v>312.96309234452048</v>
      </c>
    </row>
    <row r="33" spans="3:12" ht="15" hidden="1" thickBot="1" x14ac:dyDescent="0.35">
      <c r="C33" s="2" t="s">
        <v>65</v>
      </c>
      <c r="D33" s="5" t="s">
        <v>66</v>
      </c>
      <c r="E33" s="3">
        <v>719990</v>
      </c>
      <c r="F33" s="4">
        <v>5775.6729999999998</v>
      </c>
      <c r="G33" s="2" t="s">
        <v>12</v>
      </c>
      <c r="H33" s="2" t="s">
        <v>21</v>
      </c>
      <c r="I33" s="8">
        <f t="shared" si="0"/>
        <v>124.6590657054165</v>
      </c>
    </row>
    <row r="34" spans="3:12" ht="21" hidden="1" thickBot="1" x14ac:dyDescent="0.35">
      <c r="C34" s="5" t="s">
        <v>67</v>
      </c>
      <c r="D34" s="5" t="s">
        <v>23</v>
      </c>
      <c r="E34" s="10">
        <v>3324869</v>
      </c>
      <c r="F34" s="4">
        <v>60191.324000000001</v>
      </c>
      <c r="G34" s="2" t="s">
        <v>16</v>
      </c>
      <c r="H34" s="5" t="s">
        <v>9</v>
      </c>
      <c r="I34" s="8">
        <f t="shared" si="0"/>
        <v>55.238342987770132</v>
      </c>
    </row>
    <row r="35" spans="3:12" hidden="1" x14ac:dyDescent="0.3">
      <c r="E35" s="6">
        <f>SUM(E4:E34)</f>
        <v>382439537</v>
      </c>
      <c r="F35" s="7">
        <f>SUM(F4:F34)</f>
        <v>2880895.5939999991</v>
      </c>
      <c r="I35" s="8">
        <f t="shared" si="0"/>
        <v>132.75022454701289</v>
      </c>
    </row>
    <row r="36" spans="3:12" hidden="1" x14ac:dyDescent="0.3">
      <c r="F36" s="8">
        <f>F35/2.58998811</f>
        <v>1112320.0075231229</v>
      </c>
    </row>
    <row r="37" spans="3:12" hidden="1" x14ac:dyDescent="0.3">
      <c r="E37" s="6">
        <v>382439537</v>
      </c>
      <c r="G37" s="8">
        <v>1112300</v>
      </c>
    </row>
    <row r="38" spans="3:12" hidden="1" x14ac:dyDescent="0.3">
      <c r="E38" s="9">
        <f>E37-E35</f>
        <v>0</v>
      </c>
    </row>
    <row r="47" spans="3:12" ht="15" thickBot="1" x14ac:dyDescent="0.35"/>
    <row r="48" spans="3:12" x14ac:dyDescent="0.3">
      <c r="C48" s="14" t="s">
        <v>82</v>
      </c>
      <c r="D48" s="15">
        <f>E15</f>
        <v>21377130</v>
      </c>
      <c r="E48" s="14" t="s">
        <v>79</v>
      </c>
      <c r="F48" s="15">
        <f>SUM(E6+E11+E12+E18+E22+E24+E28+E34)</f>
        <v>104142530</v>
      </c>
      <c r="G48" s="14" t="s">
        <v>76</v>
      </c>
      <c r="H48" s="15">
        <f>SUM(E4+E13+E19+E20+E21+E25+E29)</f>
        <v>180350717</v>
      </c>
      <c r="I48" s="14" t="s">
        <v>73</v>
      </c>
      <c r="J48" s="15">
        <f>SUM(E9+E14+E16+E26+E27)</f>
        <v>58755287</v>
      </c>
      <c r="K48" s="14" t="s">
        <v>70</v>
      </c>
      <c r="L48" s="15">
        <f>SUM(E5+E7+E8+E10+E17+E23+E30+E31+E32+E33)</f>
        <v>17813873</v>
      </c>
    </row>
    <row r="49" spans="3:12" x14ac:dyDescent="0.3">
      <c r="C49" s="16" t="s">
        <v>83</v>
      </c>
      <c r="D49" s="17">
        <f>F15</f>
        <v>62936.711000000003</v>
      </c>
      <c r="E49" s="16" t="s">
        <v>80</v>
      </c>
      <c r="F49" s="17">
        <f>SUM(F6+F11+F12+F18+F22+F24+F28+F34)</f>
        <v>883755.75</v>
      </c>
      <c r="G49" s="16" t="s">
        <v>77</v>
      </c>
      <c r="H49" s="17">
        <f>SUM(F4+F13+F19+F20+F21+F25+F29)</f>
        <v>713205.03200000001</v>
      </c>
      <c r="I49" s="16" t="s">
        <v>74</v>
      </c>
      <c r="J49" s="20">
        <f>SUM(F9+F14+F16+F26+F27)</f>
        <v>460862.48200000002</v>
      </c>
      <c r="K49" s="16" t="s">
        <v>71</v>
      </c>
      <c r="L49" s="17">
        <f>SUM(F5+F7+F8+F10+F17+F23+F30+F31+F32+F33)</f>
        <v>760135.61900000006</v>
      </c>
    </row>
    <row r="50" spans="3:12" ht="15" thickBot="1" x14ac:dyDescent="0.35">
      <c r="C50" s="18" t="s">
        <v>84</v>
      </c>
      <c r="D50" s="21">
        <f>I15</f>
        <v>339.66074267846631</v>
      </c>
      <c r="E50" s="18" t="s">
        <v>81</v>
      </c>
      <c r="F50" s="19">
        <f>F48/F49</f>
        <v>117.84085138908573</v>
      </c>
      <c r="G50" s="18" t="s">
        <v>78</v>
      </c>
      <c r="H50" s="19">
        <f>H48/H49</f>
        <v>252.87359021325582</v>
      </c>
      <c r="I50" s="18" t="s">
        <v>75</v>
      </c>
      <c r="J50" s="19">
        <f>J48/J49</f>
        <v>127.48984630951148</v>
      </c>
      <c r="K50" s="18" t="s">
        <v>72</v>
      </c>
      <c r="L50" s="19">
        <f>L48/L49</f>
        <v>23.43512467345646</v>
      </c>
    </row>
  </sheetData>
  <autoFilter ref="C3:I38" xr:uid="{B8DB0CA0-9897-4B24-BA83-E5D141E31284}">
    <filterColumn colId="4">
      <filters>
        <filter val=" Ile Burgundie"/>
      </filters>
    </filterColumn>
  </autoFilter>
  <hyperlinks>
    <hyperlink ref="C4" r:id="rId1" tooltip="Agiocles (page does not exist)" display="https://ixwiki.com/index.php?title=Agiocles&amp;action=edit&amp;redlink=1" xr:uid="{D79AECAC-A0B8-4B3D-A1D7-F7E0F39850CB}"/>
    <hyperlink ref="D4" r:id="rId2" location="Notrestran" tooltip="Cities of Burgundie" display="https://ixwiki.com/wiki/Cities_of_Burgundie - Notrestran" xr:uid="{2D41492D-E559-4E9D-9D48-B19B20F478DD}"/>
    <hyperlink ref="G4" r:id="rId3" tooltip="Nostrestran" display="https://ixwiki.com/wiki/Nostrestran" xr:uid="{E2DA37A6-67F1-4FA1-BB0A-03502B4540A3}"/>
    <hyperlink ref="C5" r:id="rId4" tooltip="Alcairet" display="https://ixwiki.com/wiki/Alcairet" xr:uid="{3A69E391-AB49-48CD-AD35-A6399DF23C23}"/>
    <hyperlink ref="G5" r:id="rId5" tooltip="BORA" display="https://ixwiki.com/wiki/BORA" xr:uid="{995C2C57-C298-49CF-9657-0203EE03BC49}"/>
    <hyperlink ref="H5" r:id="rId6" location="Burgdonia" tooltip="Geography of Burgundie" display="https://ixwiki.com/wiki/Geography_of_Burgundie - Burgdonia" xr:uid="{406AD2C0-C46B-46FC-90E2-116B66EE0F6D}"/>
    <hyperlink ref="C6" r:id="rId7" tooltip="Alexarmes (page does not exist)" display="https://ixwiki.com/index.php?title=Alexarmes&amp;action=edit&amp;redlink=1" xr:uid="{39413779-6CAF-497F-834E-C3E5521EF0C9}"/>
    <hyperlink ref="G6" r:id="rId8" tooltip="Faramount" display="https://ixwiki.com/wiki/Faramount" xr:uid="{420F5E01-9DAB-449F-80FB-283CFB84A687}"/>
    <hyperlink ref="C7" r:id="rId9" tooltip="Antilles" display="https://ixwiki.com/wiki/Antilles" xr:uid="{E21E1861-A9EC-464B-B70C-0CA6671D9632}"/>
    <hyperlink ref="G7" r:id="rId10" tooltip="BORA" display="https://ixwiki.com/wiki/BORA" xr:uid="{E7C45785-7F66-421C-BA20-12CF11374DE6}"/>
    <hyperlink ref="H7" r:id="rId11" location="Burgdonia" tooltip="Geography of Burgundie" display="https://ixwiki.com/wiki/Geography_of_Burgundie - Burgdonia" xr:uid="{719E641D-E59C-46D3-A048-AD598B08F90E}"/>
    <hyperlink ref="C8" r:id="rId12" tooltip="Argaea" display="https://ixwiki.com/wiki/Argaea" xr:uid="{225763E6-BF3A-499B-BDF2-94AC741A0F1B}"/>
    <hyperlink ref="G8" r:id="rId13" tooltip="BORA" display="https://ixwiki.com/wiki/BORA" xr:uid="{60221519-B45D-4AAE-AFBE-B7289B91CF47}"/>
    <hyperlink ref="H8" r:id="rId14" location="Sudmoll" tooltip="Geography of Burgundie" display="https://ixwiki.com/wiki/Geography_of_Burgundie - Sudmoll" xr:uid="{42CBBC33-2612-4A77-820D-BBBE3653218C}"/>
    <hyperlink ref="C9" r:id="rId15" tooltip="Catavis (page does not exist)" display="https://ixwiki.com/index.php?title=Catavis&amp;action=edit&amp;redlink=1" xr:uid="{75F44114-E013-4C1C-8573-C482A78A80EF}"/>
    <hyperlink ref="G9" r:id="rId16" tooltip="Equatorial Ostiecia" display="https://ixwiki.com/wiki/Equatorial_Ostiecia" xr:uid="{536A03E3-7FA7-4441-B09E-A117EC388384}"/>
    <hyperlink ref="C10" r:id="rId17" tooltip="Chaukhira" display="https://ixwiki.com/wiki/Chaukhira" xr:uid="{B2B665FE-3261-438C-B24D-56D2752DDD8A}"/>
    <hyperlink ref="G10" r:id="rId18" tooltip="BORA" display="https://ixwiki.com/wiki/BORA" xr:uid="{9056A084-50B9-487A-A6F5-6847FBFD456D}"/>
    <hyperlink ref="H10" r:id="rId19" location="Burgdonia" tooltip="Geography of Burgundie" display="https://ixwiki.com/wiki/Geography_of_Burgundie - Burgdonia" xr:uid="{B085E178-C05E-4A0B-8922-8065FF0B2D40}"/>
    <hyperlink ref="C11" r:id="rId20" tooltip="Drusla (page does not exist)" display="https://ixwiki.com/index.php?title=Drusla&amp;action=edit&amp;redlink=1" xr:uid="{C2C3421B-8DDB-4EC8-A55A-5C120B13F9A9}"/>
    <hyperlink ref="G11" r:id="rId21" tooltip="Faramount" display="https://ixwiki.com/wiki/Faramount" xr:uid="{F7D8AFE5-969B-4FAF-A12F-24AFE3E41B9B}"/>
    <hyperlink ref="C12" r:id="rId22" tooltip="Esquinia (page does not exist)" display="https://ixwiki.com/index.php?title=Esquinia&amp;action=edit&amp;redlink=1" xr:uid="{DD06597F-A27A-4549-8D82-DD467BC4A1CF}"/>
    <hyperlink ref="G12" r:id="rId23" tooltip="Faramount" display="https://ixwiki.com/wiki/Faramount" xr:uid="{F4DEC82A-1034-4DE9-8439-572504182728}"/>
    <hyperlink ref="C13" r:id="rId24" tooltip="Estia (page does not exist)" display="https://ixwiki.com/index.php?title=Estia&amp;action=edit&amp;redlink=1" xr:uid="{AEA07068-E1A4-4FD8-A21A-919B149E0F87}"/>
    <hyperlink ref="G13" r:id="rId25" tooltip="Nostrestran" display="https://ixwiki.com/wiki/Nostrestran" xr:uid="{84ABBCFF-F24F-4B30-838E-36BCD50ECE5E}"/>
    <hyperlink ref="C14" r:id="rId26" tooltip="Flordeterra (page does not exist)" display="https://ixwiki.com/index.php?title=Flordeterra&amp;action=edit&amp;redlink=1" xr:uid="{4B3ABAB8-5312-406D-9BF7-B7B7F60E6B89}"/>
    <hyperlink ref="G14" r:id="rId27" tooltip="Equatorial Ostiecia" display="https://ixwiki.com/wiki/Equatorial_Ostiecia" xr:uid="{37E3B6F5-022C-46F8-B019-2ED83ED3E06E}"/>
    <hyperlink ref="C15" r:id="rId28" location="Province" tooltip="Ile Burgundie" display="https://ixwiki.com/wiki/Ile_Burgundie - Province" xr:uid="{00EDBE1C-34A1-4CC8-BCE8-616F3DDFB088}"/>
    <hyperlink ref="D15" r:id="rId29" tooltip="Vilauristre" display="https://ixwiki.com/wiki/Vilauristre" xr:uid="{94BBB1FF-787E-4217-9E5C-7946B96581C5}"/>
    <hyperlink ref="G15" r:id="rId30" tooltip="Ile Burgundie" display="https://ixwiki.com/wiki/Ile_Burgundie" xr:uid="{E6A47507-01C9-475F-810F-C67EBF2E0DCE}"/>
    <hyperlink ref="C16" r:id="rId31" tooltip="Ile Plaiteaux (page does not exist)" display="https://ixwiki.com/index.php?title=Ile_Plaiteaux&amp;action=edit&amp;redlink=1" xr:uid="{124A813B-D63D-4685-B9CC-6A08BCD58022}"/>
    <hyperlink ref="G16" r:id="rId32" tooltip="Equatorial Ostiecia" display="https://ixwiki.com/wiki/Equatorial_Ostiecia" xr:uid="{22F42FFA-6A52-491D-A4BE-36532A78CBD2}"/>
    <hyperlink ref="C17" r:id="rId33" tooltip="Iles Evangeline" display="https://ixwiki.com/wiki/Iles_Evangeline" xr:uid="{BD9F1172-52FC-4690-BB20-55231A50AB46}"/>
    <hyperlink ref="G17" r:id="rId34" tooltip="BORA" display="https://ixwiki.com/wiki/BORA" xr:uid="{ED1B5A28-0105-4EDF-B252-EB31AC098784}"/>
    <hyperlink ref="H17" r:id="rId35" location="Burgdonia" tooltip="Geography of Burgundie" display="https://ixwiki.com/wiki/Geography_of_Burgundie - Burgdonia" xr:uid="{1DC29159-464D-45A1-B042-B865388484AE}"/>
    <hyperlink ref="C18" r:id="rId36" tooltip="Iliouvalia (page does not exist)" display="https://ixwiki.com/index.php?title=Iliouvalia&amp;action=edit&amp;redlink=1" xr:uid="{DC7EB487-9C70-4964-A457-07F2710D5005}"/>
    <hyperlink ref="G18" r:id="rId37" tooltip="Faramount" display="https://ixwiki.com/wiki/Faramount" xr:uid="{25F1DDFF-B1BD-46CC-A797-053F7D9003BA}"/>
    <hyperlink ref="C19" r:id="rId38" tooltip="Marialanus (page does not exist)" display="https://ixwiki.com/index.php?title=Marialanus&amp;action=edit&amp;redlink=1" xr:uid="{0BA764AC-2ED8-4832-A723-6D927D765BA2}"/>
    <hyperlink ref="D19" r:id="rId39" location="Notrestran" tooltip="Cities of Burgundie" display="https://ixwiki.com/wiki/Cities_of_Burgundie - Notrestran" xr:uid="{BEAED3C6-95DF-4008-8FF1-4E508A26566D}"/>
    <hyperlink ref="G19" r:id="rId40" tooltip="Nostrestran" display="https://ixwiki.com/wiki/Nostrestran" xr:uid="{54140F5F-C05E-49DB-98A4-2A1FFCC4E47F}"/>
    <hyperlink ref="C20" r:id="rId41" tooltip="Martilles (page does not exist)" display="https://ixwiki.com/index.php?title=Martilles&amp;action=edit&amp;redlink=1" xr:uid="{6857A98C-470B-429F-8521-9B41AD8C7268}"/>
    <hyperlink ref="G20" r:id="rId42" tooltip="Nostrestran" display="https://ixwiki.com/wiki/Nostrestran" xr:uid="{5BABDC7C-F2EC-46B0-9045-AE96677A2F1B}"/>
    <hyperlink ref="C21" r:id="rId43" tooltip="Marves (page does not exist)" display="https://ixwiki.com/index.php?title=Marves&amp;action=edit&amp;redlink=1" xr:uid="{F752EC28-2C81-4ACE-957E-2D8F63BC818B}"/>
    <hyperlink ref="G21" r:id="rId44" tooltip="Nostrestran" display="https://ixwiki.com/wiki/Nostrestran" xr:uid="{FD722422-6EED-4DF3-BB4B-23E3665210A0}"/>
    <hyperlink ref="C22" r:id="rId45" tooltip="Montverd" display="https://ixwiki.com/wiki/Montverd" xr:uid="{B6BC4616-61AC-4FBA-A97A-20097177A634}"/>
    <hyperlink ref="G22" r:id="rId46" tooltip="Faramount" display="https://ixwiki.com/wiki/Faramount" xr:uid="{49A4BAEF-0B99-42C5-B631-42730B6E3498}"/>
    <hyperlink ref="C23" r:id="rId47" tooltip="Nauta Normand" display="https://ixwiki.com/wiki/Nauta_Normand" xr:uid="{CB53E35A-307B-41F3-BE54-7769FE4C1315}"/>
    <hyperlink ref="G23" r:id="rId48" tooltip="BORA" display="https://ixwiki.com/wiki/BORA" xr:uid="{C9F1B0B2-0332-4C1F-AECA-D20C81D4F386}"/>
    <hyperlink ref="H23" r:id="rId49" location="Sudmoll" tooltip="Geography of Burgundie" display="https://ixwiki.com/wiki/Geography_of_Burgundie - Sudmoll" xr:uid="{CAAD4191-45C7-49B2-A6D6-F3B3F33AE782}"/>
    <hyperlink ref="C24" r:id="rId50" tooltip="Orostile (page does not exist)" display="https://ixwiki.com/index.php?title=Orostile&amp;action=edit&amp;redlink=1" xr:uid="{EAED2090-4495-4E77-8737-8C09671D2C7C}"/>
    <hyperlink ref="G24" r:id="rId51" tooltip="Faramount" display="https://ixwiki.com/wiki/Faramount" xr:uid="{763C31BE-CA4F-46E3-AC49-FD5AB626E856}"/>
    <hyperlink ref="C25" r:id="rId52" tooltip="Panomes (page does not exist)" display="https://ixwiki.com/index.php?title=Panomes&amp;action=edit&amp;redlink=1" xr:uid="{F6610B57-15F1-4B1F-BC47-371EADF755CD}"/>
    <hyperlink ref="G25" r:id="rId53" tooltip="Nostrestran" display="https://ixwiki.com/wiki/Nostrestran" xr:uid="{E861AB75-676E-492A-8E2C-44A4F2A5D6BE}"/>
    <hyperlink ref="C26" r:id="rId54" tooltip="Pescanice (page does not exist)" display="https://ixwiki.com/index.php?title=Pescanice&amp;action=edit&amp;redlink=1" xr:uid="{EEDD50E2-5730-46DF-B2A2-1BA1103FCA9A}"/>
    <hyperlink ref="G26" r:id="rId55" tooltip="Equatorial Ostiecia" display="https://ixwiki.com/wiki/Equatorial_Ostiecia" xr:uid="{FCADDCB9-5A62-4481-9857-47447175FDD0}"/>
    <hyperlink ref="C27" r:id="rId56" tooltip="Port de Vanse (page does not exist)" display="https://ixwiki.com/index.php?title=Port_de_Vanse&amp;action=edit&amp;redlink=1" xr:uid="{0AEFE046-B008-416E-97C6-7D22B4FD61FD}"/>
    <hyperlink ref="G27" r:id="rId57" tooltip="Equatorial Ostiecia" display="https://ixwiki.com/wiki/Equatorial_Ostiecia" xr:uid="{5C8A134F-D619-4E7D-9740-C16A482D7402}"/>
    <hyperlink ref="C28" r:id="rId58" location="province" tooltip="Faramount" display="https://ixwiki.com/wiki/Faramount - province" xr:uid="{F6690DAC-4485-4996-A49A-20FBDBA8C787}"/>
    <hyperlink ref="G28" r:id="rId59" tooltip="Faramount" display="https://ixwiki.com/wiki/Faramount" xr:uid="{48FD16F7-4068-4236-96A7-D751DFB163E8}"/>
    <hyperlink ref="C29" r:id="rId60" tooltip="Pumbria (page does not exist)" display="https://ixwiki.com/index.php?title=Pumbria&amp;action=edit&amp;redlink=1" xr:uid="{6D21985A-3572-4569-9707-CCEB1C66A7A9}"/>
    <hyperlink ref="G29" r:id="rId61" tooltip="Nostrestran" display="https://ixwiki.com/wiki/Nostrestran" xr:uid="{090777B7-C822-44F7-ABB3-6C253A12F218}"/>
    <hyperlink ref="C30" r:id="rId62" tooltip="Salarive" display="https://ixwiki.com/wiki/Salarive" xr:uid="{4EF42573-4BB8-4FF9-9719-54E4DBD05344}"/>
    <hyperlink ref="G30" r:id="rId63" tooltip="BORA" display="https://ixwiki.com/wiki/BORA" xr:uid="{75BBE0A8-C2EB-4F2A-9F45-D86A3F44D6D8}"/>
    <hyperlink ref="H30" r:id="rId64" location="Burgdonia" tooltip="Geography of Burgundie" display="https://ixwiki.com/wiki/Geography_of_Burgundie - Burgdonia" xr:uid="{A16DDCFC-22BC-4225-8E47-8F725F991A1C}"/>
    <hyperlink ref="C31" r:id="rId65" tooltip="Sudmoll" display="https://ixwiki.com/wiki/Sudmoll" xr:uid="{914994DB-6D1A-4E5F-A223-457383CFD28B}"/>
    <hyperlink ref="G31" r:id="rId66" tooltip="BORA" display="https://ixwiki.com/wiki/BORA" xr:uid="{82CECA36-9B8E-46F5-8546-EF3C1D3D9249}"/>
    <hyperlink ref="H31" r:id="rId67" location="Sudmoll" tooltip="Geography of Burgundie" display="https://ixwiki.com/wiki/Geography_of_Burgundie - Sudmoll" xr:uid="{F08450E1-C956-41E7-9ABF-B9B782AC9F38}"/>
    <hyperlink ref="C32" r:id="rId68" tooltip="Torlen" display="https://ixwiki.com/wiki/Torlen" xr:uid="{AC7429E3-1189-40CC-B5D4-05ECA502D760}"/>
    <hyperlink ref="G32" r:id="rId69" tooltip="BORA" display="https://ixwiki.com/wiki/BORA" xr:uid="{A2F34AD3-A7A4-4B52-8A34-039CCD922A3D}"/>
    <hyperlink ref="H32" r:id="rId70" tooltip="Burgoignesc metropole (page does not exist)" display="https://ixwiki.com/index.php?title=Burgoignesc_metropole&amp;action=edit&amp;redlink=1" xr:uid="{41B556A9-2099-460B-9E96-E68FB60E31FA}"/>
    <hyperlink ref="C33" r:id="rId71" tooltip="Wintergen" display="https://ixwiki.com/wiki/Wintergen" xr:uid="{986A0E57-8911-4F0F-A498-ABBC66A65225}"/>
    <hyperlink ref="G33" r:id="rId72" tooltip="BORA" display="https://ixwiki.com/wiki/BORA" xr:uid="{CD93E488-4E4B-4BDC-8A10-A4D69A5A56F7}"/>
    <hyperlink ref="H33" r:id="rId73" location="Sudmoll" tooltip="Geography of Burgundie" display="https://ixwiki.com/wiki/Geography_of_Burgundie - Sudmoll" xr:uid="{AD61C085-FF5E-4613-A9E8-93046A47A9BB}"/>
    <hyperlink ref="G34" r:id="rId74" tooltip="Faramount" display="https://ixwiki.com/wiki/Faramount" xr:uid="{7BEF07DB-6EA3-427B-A2E5-6F0F112FAA22}"/>
  </hyperlinks>
  <pageMargins left="0.7" right="0.7" top="0.75" bottom="0.75" header="0.3" footer="0.3"/>
  <pageSetup orientation="portrait" r:id="rId75"/>
  <drawing r:id="rId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Costello, Ian</dc:creator>
  <cp:lastModifiedBy>Costello, Ian</cp:lastModifiedBy>
  <dcterms:created xsi:type="dcterms:W3CDTF">2024-02-10T04:30:56Z</dcterms:created>
  <dcterms:modified xsi:type="dcterms:W3CDTF">2024-02-10T19:41:10Z</dcterms:modified>
</cp:coreProperties>
</file>